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NP20210708\Desktop\上下水道係\4報告書類\R5\1月報告\126　公営企業に係る経営比較分析表（令和４年度決算）の分析等について\"/>
    </mc:Choice>
  </mc:AlternateContent>
  <xr:revisionPtr revIDLastSave="0" documentId="13_ncr:1_{496FCB39-5B6F-45D2-9EC2-C0A367EC48CB}" xr6:coauthVersionLast="45" xr6:coauthVersionMax="45" xr10:uidLastSave="{00000000-0000-0000-0000-000000000000}"/>
  <workbookProtection workbookAlgorithmName="SHA-512" workbookHashValue="9ib7KFrmUP2LwHqhNLFcqZ651lju5ldwQOf1/Yp1NymhGS/mdRwCtfeOegbA2SI43vjHEyUG1TgPPvN2+FmxTA==" workbookSaltValue="gH05curY2y2DBjIAz69ZmA=="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B10"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<sst xmlns="http://schemas.openxmlformats.org/spreadsheetml/2006/main" count="236" uniqueCount="120">
  <si>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</si>
  <si>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</si>
  <si>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</si>
  <si>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</si>
  <si>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</si>
  <si>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</si>
  <si>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</si>
  <si>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</si>
  <si>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</si>
  <si>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</si>
  <si>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</si>
  <si>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</si>
  <si>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</si>
  <si>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</si>
  <si>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</si>
  <si>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</si>
  <si>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</si>
  <si>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</si>
  <si>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</si>
  <si>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</si>
  <si>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</si>
  <si>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</si>
  <si>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</si>
  <si>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</si>
  <si>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</si>
  <si>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</si>
  <si>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</si>
  <si>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</si>
  <si>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</si>
  <si>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</si>
  <si>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</si>
  <si>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</si>
  <si>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</si>
  <si>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</si>
  <si>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</si>
  <si>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</si>
  <si>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</si>
  <si>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</si>
  <si>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</si>
  <si>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</si>
  <si>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</si>
  <si>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</si>
  <si>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</si>
  <si>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</si>
  <si>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</si>
  <si>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</si>
  <si>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</si>
  <si>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</si>
  <si>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</si>
  <si>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</si>
  <si>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</si>
  <si>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</si>
  <si>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</si>
  <si>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</si>
  <si>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</si>
  <si>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</si>
  <si>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</si>
  <si>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</si>
  <si>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</si>
  <si>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</si>
  <si>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</si>
  <si>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</si>
  <si>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</si>
  <si>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</si>
  <si>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</si>
  <si>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</si>
  <si>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</si>
  <si>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</si>
  <si>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</si>
  <si>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</si>
  <si>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</si>
  <si>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</si>
  <si>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</si>
  <si>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</si>
  <si>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</si>
  <si>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</si>
  <si>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</si>
  <si>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</si>
  <si>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</si>
  <si>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</si>
  <si>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</si>
  <si>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</si>
  <si>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</si>
  <si>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</si>
  <si>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</si>
  <si>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</si>
  <si>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</si>
  <si>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</si>
  <si>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</si>
  <si>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</si>
  <si>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</si>
  <si>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</si>
  <si>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</si>
  <si>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</si>
  <si>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</si>
  <si>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</si>
  <si>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</si>
  <si>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</si>
  <si>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南富良野町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</si>
  <si>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</si>
  <si>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</si>
  <si>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</si>
  <si>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</si>
  <si>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</si>
  <si>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</si>
  <si>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</si>
  <si>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</si>
  <si>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</si>
  <si>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</si>
  <si>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</si>
  <si>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</si>
  <si>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</si>
  <si>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</si>
  <si>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</si>
  <si>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</si>
  <si>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</si>
  <si>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</si>
  <si>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収益的収支比率は令和4年度については、消費税の還付額が前年より増額になったため一時的に上昇している。
経費回収率が低いことから、一般会計からの繰入金に大きく依存していることがうかがえる。また、企業債残高事業規模比率は横ばいで推移しているが、事業規模に見合った借入になるよう、計画的な施設等の更新が求められる。
　引き続き経費の削減に努め、類似団体の経営を参考にしながら健全経営に向け経営改善を図る必要がある。</t>
    <rPh sb="9" eb="11">
      <t>レイワ</t>
    </rPh>
    <rPh sb="12" eb="14">
      <t>ネンド</t>
    </rPh>
    <rPh sb="20" eb="23">
      <t>ショウヒゼイ</t>
    </rPh>
    <rPh sb="24" eb="26">
      <t>カンプ</t>
    </rPh>
    <rPh sb="26" eb="27">
      <t>ガク</t>
    </rPh>
    <rPh sb="28" eb="30">
      <t>ゼンネン</t>
    </rPh>
    <rPh sb="32" eb="34">
      <t>ゾウガク</t>
    </rPh>
    <rPh sb="40" eb="43">
      <t>イチジテキ</t>
    </rPh>
    <rPh sb="44" eb="46">
      <t>ジョウショウ</t>
    </rPh>
    <rPh sb="65" eb="67">
      <t>イッパン</t>
    </rPh>
    <rPh sb="67" eb="69">
      <t>カイケイ</t>
    </rPh>
    <rPh sb="72" eb="75">
      <t>クリイレキン</t>
    </rPh>
    <rPh sb="97" eb="100">
      <t>キギョウサイ</t>
    </rPh>
    <rPh sb="100" eb="102">
      <t>ザンダカ</t>
    </rPh>
    <rPh sb="102" eb="106">
      <t>ジギョウキボ</t>
    </rPh>
    <rPh sb="106" eb="108">
      <t>ヒリツ</t>
    </rPh>
    <rPh sb="109" eb="110">
      <t>ヨコ</t>
    </rPh>
    <rPh sb="113" eb="115">
      <t>スイイ</t>
    </rPh>
    <rPh sb="121" eb="123">
      <t>ジギョウ</t>
    </rPh>
    <rPh sb="123" eb="125">
      <t>キボ</t>
    </rPh>
    <rPh sb="126" eb="128">
      <t>ミア</t>
    </rPh>
    <rPh sb="130" eb="132">
      <t>カリイレ</t>
    </rPh>
    <rPh sb="138" eb="141">
      <t>ケイカクテキ</t>
    </rPh>
    <rPh sb="142" eb="144">
      <t>シセツ</t>
    </rPh>
    <rPh sb="144" eb="145">
      <t>トウ</t>
    </rPh>
    <rPh sb="146" eb="148">
      <t>コウシン</t>
    </rPh>
    <rPh sb="149" eb="150">
      <t>モト</t>
    </rPh>
    <phoneticPr fontId="4"/>
  </si>
  <si>
    <t>　法定耐用年数の経過施設等の更新・長寿命化については、適正な更新計画により財源の確保・投資計画の見直しを検討する必要がある。</t>
    <phoneticPr fontId="4"/>
  </si>
  <si>
    <t>一般会計からの繰入金に大きく依存していることから、維持管理費の縮減・料金の見直しを検討し、施設等の計画的更新や財源確保・投資のあり方についても検討する必要がある。</t>
    <rPh sb="0" eb="2">
      <t>イッパン</t>
    </rPh>
    <rPh sb="2" eb="4">
      <t>カイケイ</t>
    </rPh>
    <rPh sb="7" eb="10">
      <t>クリイレキン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</si>
</sst>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28-46FB-85DC-15CAAD6341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E528-46FB-85DC-15CAAD6341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77.61</c:v>
                </c:pt>
                <c:pt idx="1">
                  <c:v>77.61</c:v>
                </c:pt>
                <c:pt idx="2">
                  <c:v>75.31</c:v>
                </c:pt>
                <c:pt idx="3">
                  <c:v>83.18</c:v>
                </c:pt>
                <c:pt idx="4">
                  <c:v>90.5</c:v>
                </c:pt>
              </c:numCache>
            </c:numRef>
          </c:val>
          <c:extLst>
            <c:ext xmlns:c16="http://schemas.microsoft.com/office/drawing/2014/chart" uri="{C3380CC4-5D6E-409C-BE32-E72D297353CC}">
              <c16:uniqueId val="{00000000-97F6-48D3-9D37-BA7932BE16A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97F6-48D3-9D37-BA7932BE16A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98.66</c:v>
                </c:pt>
                <c:pt idx="1">
                  <c:v>98.61</c:v>
                </c:pt>
                <c:pt idx="2">
                  <c:v>98.53</c:v>
                </c:pt>
                <c:pt idx="3">
                  <c:v>98.78</c:v>
                </c:pt>
                <c:pt idx="4">
                  <c:v>99.08</c:v>
                </c:pt>
              </c:numCache>
            </c:numRef>
          </c:val>
          <c:extLst>
            <c:ext xmlns:c16="http://schemas.microsoft.com/office/drawing/2014/chart" uri="{C3380CC4-5D6E-409C-BE32-E72D297353CC}">
              <c16:uniqueId val="{00000000-3EDD-4C5A-B436-A0CB4D5CA30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3EDD-4C5A-B436-A0CB4D5CA30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53.85</c:v>
                </c:pt>
                <c:pt idx="1">
                  <c:v>53.24</c:v>
                </c:pt>
                <c:pt idx="2">
                  <c:v>52.72</c:v>
                </c:pt>
                <c:pt idx="3">
                  <c:v>53.39</c:v>
                </c:pt>
                <c:pt idx="4">
                  <c:v>58.07</c:v>
                </c:pt>
              </c:numCache>
            </c:numRef>
          </c:val>
          <c:extLst>
            <c:ext xmlns:c16="http://schemas.microsoft.com/office/drawing/2014/chart" uri="{C3380CC4-5D6E-409C-BE32-E72D297353CC}">
              <c16:uniqueId val="{00000000-6105-42C5-8E0B-3748F67E22D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05-42C5-8E0B-3748F67E22D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37-4C67-BA8C-3CA985D5B0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37-4C67-BA8C-3CA985D5B0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37-4ED3-924D-4FFB71711AE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37-4ED3-924D-4FFB71711AE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0E-48E8-8617-0F317EB8706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0E-48E8-8617-0F317EB8706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D7-4273-8A70-00B051FDC08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D7-4273-8A70-00B051FDC08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1574.22</c:v>
                </c:pt>
                <c:pt idx="1">
                  <c:v>1508.2</c:v>
                </c:pt>
                <c:pt idx="2">
                  <c:v>1551.98</c:v>
                </c:pt>
                <c:pt idx="3">
                  <c:v>1764.34</c:v>
                </c:pt>
                <c:pt idx="4">
                  <c:v>1597.83</c:v>
                </c:pt>
              </c:numCache>
            </c:numRef>
          </c:val>
          <c:extLst>
            <c:ext xmlns:c16="http://schemas.microsoft.com/office/drawing/2014/chart" uri="{C3380CC4-5D6E-409C-BE32-E72D297353CC}">
              <c16:uniqueId val="{00000000-006C-4D92-A360-727AD18D70D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006C-4D92-A360-727AD18D70D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39.049999999999997</c:v>
                </c:pt>
                <c:pt idx="1">
                  <c:v>38.450000000000003</c:v>
                </c:pt>
                <c:pt idx="2">
                  <c:v>38.32</c:v>
                </c:pt>
                <c:pt idx="3">
                  <c:v>37.86</c:v>
                </c:pt>
                <c:pt idx="4">
                  <c:v>36.64</c:v>
                </c:pt>
              </c:numCache>
            </c:numRef>
          </c:val>
          <c:extLst>
            <c:ext xmlns:c16="http://schemas.microsoft.com/office/drawing/2014/chart" uri="{C3380CC4-5D6E-409C-BE32-E72D297353CC}">
              <c16:uniqueId val="{00000000-A44C-4B88-ABA5-90BB444101A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A44C-4B88-ABA5-90BB444101A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445.26</c:v>
                </c:pt>
                <c:pt idx="1">
                  <c:v>456.84</c:v>
                </c:pt>
                <c:pt idx="2">
                  <c:v>468.59</c:v>
                </c:pt>
                <c:pt idx="3">
                  <c:v>473.4</c:v>
                </c:pt>
                <c:pt idx="4">
                  <c:v>496.47</c:v>
                </c:pt>
              </c:numCache>
            </c:numRef>
          </c:val>
          <c:extLst>
            <c:ext xmlns:c16="http://schemas.microsoft.com/office/drawing/2014/chart" uri="{C3380CC4-5D6E-409C-BE32-E72D297353CC}">
              <c16:uniqueId val="{00000000-88AE-432E-B288-AE605326053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88AE-432E-B288-AE605326053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南富良野町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2341</v>
      </c>
      <c r="AM8" s="55"/>
      <c r="AN8" s="55"/>
      <c r="AO8" s="55"/>
      <c r="AP8" s="55"/>
      <c r="AQ8" s="55"/>
      <c r="AR8" s="55"/>
      <c r="AS8" s="55"/>
      <c r="AT8" s="54">
        <f>データ!T6</f>
        <v>665.54</v>
      </c>
      <c r="AU8" s="54"/>
      <c r="AV8" s="54"/>
      <c r="AW8" s="54"/>
      <c r="AX8" s="54"/>
      <c r="AY8" s="54"/>
      <c r="AZ8" s="54"/>
      <c r="BA8" s="54"/>
      <c r="BB8" s="54">
        <f>データ!U6</f>
        <v>3.52</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70.61</v>
      </c>
      <c r="Q10" s="54"/>
      <c r="R10" s="54"/>
      <c r="S10" s="54"/>
      <c r="T10" s="54"/>
      <c r="U10" s="54"/>
      <c r="V10" s="54"/>
      <c r="W10" s="54">
        <f>データ!Q6</f>
        <v>69.680000000000007</v>
      </c>
      <c r="X10" s="54"/>
      <c r="Y10" s="54"/>
      <c r="Z10" s="54"/>
      <c r="AA10" s="54"/>
      <c r="AB10" s="54"/>
      <c r="AC10" s="54"/>
      <c r="AD10" s="55">
        <f>データ!R6</f>
        <v>3141</v>
      </c>
      <c r="AE10" s="55"/>
      <c r="AF10" s="55"/>
      <c r="AG10" s="55"/>
      <c r="AH10" s="55"/>
      <c r="AI10" s="55"/>
      <c r="AJ10" s="55"/>
      <c r="AK10" s="2"/>
      <c r="AL10" s="55">
        <f>データ!V6</f>
        <v>1636</v>
      </c>
      <c r="AM10" s="55"/>
      <c r="AN10" s="55"/>
      <c r="AO10" s="55"/>
      <c r="AP10" s="55"/>
      <c r="AQ10" s="55"/>
      <c r="AR10" s="55"/>
      <c r="AS10" s="55"/>
      <c r="AT10" s="54">
        <f>データ!W6</f>
        <v>1.25</v>
      </c>
      <c r="AU10" s="54"/>
      <c r="AV10" s="54"/>
      <c r="AW10" s="54"/>
      <c r="AX10" s="54"/>
      <c r="AY10" s="54"/>
      <c r="AZ10" s="54"/>
      <c r="BA10" s="54"/>
      <c r="BB10" s="54">
        <f>データ!X6</f>
        <v>1308.8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ehWFWR2upHOp7k9GLfLpwGB4mIgjyNGna7g13IOozNYMAJVFvLx8HFLYvZDFw8THWCYouFHuQYK5+qrAhtDrpw==" saltValue="J6Gg+qqWZkjnYLjhw0g00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14621</v>
      </c>
      <c r="D6" s="19">
        <f t="shared" si="3"/>
        <v>47</v>
      </c>
      <c r="E6" s="19">
        <f t="shared" si="3"/>
        <v>17</v>
      </c>
      <c r="F6" s="19">
        <f t="shared" si="3"/>
        <v>4</v>
      </c>
      <c r="G6" s="19">
        <f t="shared" si="3"/>
        <v>0</v>
      </c>
      <c r="H6" s="19" t="str">
        <f t="shared" si="3"/>
        <v>北海道　南富良野町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70.61</v>
      </c>
      <c r="Q6" s="20">
        <f t="shared" si="3"/>
        <v>69.680000000000007</v>
      </c>
      <c r="R6" s="20">
        <f t="shared" si="3"/>
        <v>3141</v>
      </c>
      <c r="S6" s="20">
        <f t="shared" si="3"/>
        <v>2341</v>
      </c>
      <c r="T6" s="20">
        <f t="shared" si="3"/>
        <v>665.54</v>
      </c>
      <c r="U6" s="20">
        <f t="shared" si="3"/>
        <v>3.52</v>
      </c>
      <c r="V6" s="20">
        <f t="shared" si="3"/>
        <v>1636</v>
      </c>
      <c r="W6" s="20">
        <f t="shared" si="3"/>
        <v>1.25</v>
      </c>
      <c r="X6" s="20">
        <f t="shared" si="3"/>
        <v>1308.8</v>
      </c>
      <c r="Y6" s="21">
        <f>IF(Y7="",NA(),Y7)</f>
        <v>53.85</v>
      </c>
      <c r="Z6" s="21">
        <f t="shared" ref="Z6:AH6" si="4">IF(Z7="",NA(),Z7)</f>
        <v>53.24</v>
      </c>
      <c r="AA6" s="21">
        <f t="shared" si="4"/>
        <v>52.72</v>
      </c>
      <c r="AB6" s="21">
        <f t="shared" si="4"/>
        <v>53.39</v>
      </c>
      <c r="AC6" s="21">
        <f t="shared" si="4"/>
        <v>58.07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1574.22</v>
      </c>
      <c r="BG6" s="21">
        <f t="shared" ref="BG6:BO6" si="7">IF(BG7="",NA(),BG7)</f>
        <v>1508.2</v>
      </c>
      <c r="BH6" s="21">
        <f t="shared" si="7"/>
        <v>1551.98</v>
      </c>
      <c r="BI6" s="21">
        <f t="shared" si="7"/>
        <v>1764.34</v>
      </c>
      <c r="BJ6" s="21">
        <f t="shared" si="7"/>
        <v>1597.83</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39.049999999999997</v>
      </c>
      <c r="BR6" s="21">
        <f t="shared" ref="BR6:BZ6" si="8">IF(BR7="",NA(),BR7)</f>
        <v>38.450000000000003</v>
      </c>
      <c r="BS6" s="21">
        <f t="shared" si="8"/>
        <v>38.32</v>
      </c>
      <c r="BT6" s="21">
        <f t="shared" si="8"/>
        <v>37.86</v>
      </c>
      <c r="BU6" s="21">
        <f t="shared" si="8"/>
        <v>36.64</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445.26</v>
      </c>
      <c r="CC6" s="21">
        <f t="shared" ref="CC6:CK6" si="9">IF(CC7="",NA(),CC7)</f>
        <v>456.84</v>
      </c>
      <c r="CD6" s="21">
        <f t="shared" si="9"/>
        <v>468.59</v>
      </c>
      <c r="CE6" s="21">
        <f t="shared" si="9"/>
        <v>473.4</v>
      </c>
      <c r="CF6" s="21">
        <f t="shared" si="9"/>
        <v>496.47</v>
      </c>
      <c r="CG6" s="21">
        <f t="shared" si="9"/>
        <v>230.02</v>
      </c>
      <c r="CH6" s="21">
        <f t="shared" si="9"/>
        <v>228.47</v>
      </c>
      <c r="CI6" s="21">
        <f t="shared" si="9"/>
        <v>224.88</v>
      </c>
      <c r="CJ6" s="21">
        <f t="shared" si="9"/>
        <v>228.64</v>
      </c>
      <c r="CK6" s="21">
        <f t="shared" si="9"/>
        <v>239.46</v>
      </c>
      <c r="CL6" s="20" t="str">
        <f>IF(CL7="","",IF(CL7="-","【-】","【"&amp;SUBSTITUTE(TEXT(CL7,"#,##0.00"),"-","△")&amp;"】"))</f>
        <v>【220.62】</v>
      </c>
      <c r="CM6" s="21">
        <f>IF(CM7="",NA(),CM7)</f>
        <v>77.61</v>
      </c>
      <c r="CN6" s="21">
        <f t="shared" ref="CN6:CV6" si="10">IF(CN7="",NA(),CN7)</f>
        <v>77.61</v>
      </c>
      <c r="CO6" s="21">
        <f t="shared" si="10"/>
        <v>75.31</v>
      </c>
      <c r="CP6" s="21">
        <f t="shared" si="10"/>
        <v>83.18</v>
      </c>
      <c r="CQ6" s="21">
        <f t="shared" si="10"/>
        <v>90.5</v>
      </c>
      <c r="CR6" s="21">
        <f t="shared" si="10"/>
        <v>42.56</v>
      </c>
      <c r="CS6" s="21">
        <f t="shared" si="10"/>
        <v>42.47</v>
      </c>
      <c r="CT6" s="21">
        <f t="shared" si="10"/>
        <v>42.4</v>
      </c>
      <c r="CU6" s="21">
        <f t="shared" si="10"/>
        <v>42.28</v>
      </c>
      <c r="CV6" s="21">
        <f t="shared" si="10"/>
        <v>41.06</v>
      </c>
      <c r="CW6" s="20" t="str">
        <f>IF(CW7="","",IF(CW7="-","【-】","【"&amp;SUBSTITUTE(TEXT(CW7,"#,##0.00"),"-","△")&amp;"】"))</f>
        <v>【42.22】</v>
      </c>
      <c r="CX6" s="21">
        <f>IF(CX7="",NA(),CX7)</f>
        <v>98.66</v>
      </c>
      <c r="CY6" s="21">
        <f t="shared" ref="CY6:DG6" si="11">IF(CY7="",NA(),CY7)</f>
        <v>98.61</v>
      </c>
      <c r="CZ6" s="21">
        <f t="shared" si="11"/>
        <v>98.53</v>
      </c>
      <c r="DA6" s="21">
        <f t="shared" si="11"/>
        <v>98.78</v>
      </c>
      <c r="DB6" s="21">
        <f t="shared" si="11"/>
        <v>99.08</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14621</v>
      </c>
      <c r="D7" s="23">
        <v>47</v>
      </c>
      <c r="E7" s="23">
        <v>17</v>
      </c>
      <c r="F7" s="23">
        <v>4</v>
      </c>
      <c r="G7" s="23">
        <v>0</v>
      </c>
      <c r="H7" s="23" t="s">
        <v>98</v>
      </c>
      <c r="I7" s="23" t="s">
        <v>99</v>
      </c>
      <c r="J7" s="23" t="s">
        <v>100</v>
      </c>
      <c r="K7" s="23" t="s">
        <v>101</v>
      </c>
      <c r="L7" s="23" t="s">
        <v>102</v>
      </c>
      <c r="M7" s="23" t="s">
        <v>103</v>
      </c>
      <c r="N7" s="24" t="s">
        <v>104</v>
      </c>
      <c r="O7" s="24" t="s">
        <v>105</v>
      </c>
      <c r="P7" s="24">
        <v>70.61</v>
      </c>
      <c r="Q7" s="24">
        <v>69.680000000000007</v>
      </c>
      <c r="R7" s="24">
        <v>3141</v>
      </c>
      <c r="S7" s="24">
        <v>2341</v>
      </c>
      <c r="T7" s="24">
        <v>665.54</v>
      </c>
      <c r="U7" s="24">
        <v>3.52</v>
      </c>
      <c r="V7" s="24">
        <v>1636</v>
      </c>
      <c r="W7" s="24">
        <v>1.25</v>
      </c>
      <c r="X7" s="24">
        <v>1308.8</v>
      </c>
      <c r="Y7" s="24">
        <v>53.85</v>
      </c>
      <c r="Z7" s="24">
        <v>53.24</v>
      </c>
      <c r="AA7" s="24">
        <v>52.72</v>
      </c>
      <c r="AB7" s="24">
        <v>53.39</v>
      </c>
      <c r="AC7" s="24">
        <v>58.07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1574.22</v>
      </c>
      <c r="BG7" s="24">
        <v>1508.2</v>
      </c>
      <c r="BH7" s="24">
        <v>1551.98</v>
      </c>
      <c r="BI7" s="24">
        <v>1764.34</v>
      </c>
      <c r="BJ7" s="24">
        <v>1597.83</v>
      </c>
      <c r="BK7" s="24">
        <v>1194.1500000000001</v>
      </c>
      <c r="BL7" s="24">
        <v>1206.79</v>
      </c>
      <c r="BM7" s="24">
        <v>1258.43</v>
      </c>
      <c r="BN7" s="24">
        <v>1163.75</v>
      </c>
      <c r="BO7" s="24">
        <v>1195.47</v>
      </c>
      <c r="BP7" s="24">
        <v>1182.1099999999999</v>
      </c>
      <c r="BQ7" s="24">
        <v>39.049999999999997</v>
      </c>
      <c r="BR7" s="24">
        <v>38.450000000000003</v>
      </c>
      <c r="BS7" s="24">
        <v>38.32</v>
      </c>
      <c r="BT7" s="24">
        <v>37.86</v>
      </c>
      <c r="BU7" s="24">
        <v>36.64</v>
      </c>
      <c r="BV7" s="24">
        <v>72.260000000000005</v>
      </c>
      <c r="BW7" s="24">
        <v>71.84</v>
      </c>
      <c r="BX7" s="24">
        <v>73.36</v>
      </c>
      <c r="BY7" s="24">
        <v>72.599999999999994</v>
      </c>
      <c r="BZ7" s="24">
        <v>69.430000000000007</v>
      </c>
      <c r="CA7" s="24">
        <v>73.78</v>
      </c>
      <c r="CB7" s="24">
        <v>445.26</v>
      </c>
      <c r="CC7" s="24">
        <v>456.84</v>
      </c>
      <c r="CD7" s="24">
        <v>468.59</v>
      </c>
      <c r="CE7" s="24">
        <v>473.4</v>
      </c>
      <c r="CF7" s="24">
        <v>496.47</v>
      </c>
      <c r="CG7" s="24">
        <v>230.02</v>
      </c>
      <c r="CH7" s="24">
        <v>228.47</v>
      </c>
      <c r="CI7" s="24">
        <v>224.88</v>
      </c>
      <c r="CJ7" s="24">
        <v>228.64</v>
      </c>
      <c r="CK7" s="24">
        <v>239.46</v>
      </c>
      <c r="CL7" s="24">
        <v>220.62</v>
      </c>
      <c r="CM7" s="24">
        <v>77.61</v>
      </c>
      <c r="CN7" s="24">
        <v>77.61</v>
      </c>
      <c r="CO7" s="24">
        <v>75.31</v>
      </c>
      <c r="CP7" s="24">
        <v>83.18</v>
      </c>
      <c r="CQ7" s="24">
        <v>90.5</v>
      </c>
      <c r="CR7" s="24">
        <v>42.56</v>
      </c>
      <c r="CS7" s="24">
        <v>42.47</v>
      </c>
      <c r="CT7" s="24">
        <v>42.4</v>
      </c>
      <c r="CU7" s="24">
        <v>42.28</v>
      </c>
      <c r="CV7" s="24">
        <v>41.06</v>
      </c>
      <c r="CW7" s="24">
        <v>42.22</v>
      </c>
      <c r="CX7" s="24">
        <v>98.66</v>
      </c>
      <c r="CY7" s="24">
        <v>98.61</v>
      </c>
      <c r="CZ7" s="24">
        <v>98.53</v>
      </c>
      <c r="DA7" s="24">
        <v>98.78</v>
      </c>
      <c r="DB7" s="24">
        <v>99.08</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NP20210708</cp:lastModifiedBy>
  <dcterms:created xsi:type="dcterms:W3CDTF">2023-12-12T02:48:44Z</dcterms:created>
  <dcterms:modified xsi:type="dcterms:W3CDTF">2024-01-22T10:00:38Z</dcterms:modified>
  <cp:category/>
</cp:coreProperties>
</file>